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 A Fisher\Documents\Fisher\Documents\RKK 61st\Permit Set\Permit Documents\"/>
    </mc:Choice>
  </mc:AlternateContent>
  <xr:revisionPtr revIDLastSave="0" documentId="13_ncr:1_{7DAE98A9-0693-4C8C-8935-D8E1CDEE9637}" xr6:coauthVersionLast="47" xr6:coauthVersionMax="47" xr10:uidLastSave="{00000000-0000-0000-0000-000000000000}"/>
  <workbookProtection workbookPassword="CA91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 s="1"/>
  <c r="L9" i="1"/>
  <c r="M9" i="1" s="1"/>
  <c r="L70" i="1" l="1"/>
  <c r="M70" i="1" s="1"/>
  <c r="L69" i="1"/>
  <c r="M69" i="1" s="1"/>
  <c r="L68" i="1"/>
  <c r="L67" i="1"/>
  <c r="M67" i="1" s="1"/>
  <c r="L66" i="1"/>
  <c r="M66" i="1" s="1"/>
  <c r="L65" i="1"/>
  <c r="L72" i="1" l="1"/>
  <c r="M68" i="1"/>
  <c r="M65" i="1"/>
  <c r="L25" i="1"/>
  <c r="M25" i="1" s="1"/>
  <c r="L17" i="1"/>
  <c r="M17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M72" i="1" l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M59" i="1" l="1"/>
  <c r="M75" i="1" s="1"/>
  <c r="L59" i="1"/>
  <c r="L75" i="1" s="1"/>
  <c r="M73" i="1" l="1"/>
  <c r="M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LUKHOW</author>
  </authors>
  <commentList>
    <comment ref="I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<sst xmlns="http://schemas.openxmlformats.org/spreadsheetml/2006/main" count="83" uniqueCount="50">
  <si>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</si>
  <si>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</si>
  <si>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</si>
  <si>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</si>
  <si>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</si>
  <si>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</si>
  <si>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</si>
  <si>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</si>
  <si>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</si>
  <si>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</si>
  <si>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</si>
  <si>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</si>
  <si>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</si>
  <si>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</si>
  <si>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</si>
  <si>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</si>
  <si>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</si>
  <si>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</si>
  <si>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</si>
  <si>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</si>
  <si>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</si>
  <si>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</si>
  <si>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</si>
  <si>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</si>
  <si>
    <t>Richard A Fisher</t>
  </si>
  <si>
    <t>8245 Northrop Pl SW</t>
  </si>
  <si>
    <t>Seattle, WA   98136</t>
  </si>
  <si>
    <t>Casement</t>
  </si>
  <si>
    <t>Sidelite</t>
  </si>
  <si>
    <t>E</t>
  </si>
  <si>
    <t>Picture</t>
  </si>
  <si>
    <t>P</t>
  </si>
  <si>
    <t>transom</t>
  </si>
  <si>
    <t>t</t>
  </si>
  <si>
    <t>Glass Door</t>
  </si>
  <si>
    <t>1/2 Glass Door</t>
  </si>
  <si>
    <t>RKK Residence</t>
  </si>
  <si>
    <t>9026 SE 61st St</t>
  </si>
  <si>
    <t>Mercer Island, WA   98040</t>
  </si>
  <si>
    <t>A</t>
  </si>
  <si>
    <t>C,G,N</t>
  </si>
  <si>
    <t>D</t>
  </si>
  <si>
    <t>H</t>
  </si>
  <si>
    <t>I</t>
  </si>
  <si>
    <t>J,K</t>
  </si>
  <si>
    <t>L,M</t>
  </si>
  <si>
    <t>Awning</t>
  </si>
  <si>
    <t>1,4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</si>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</sst>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topLeftCell="A30" workbookViewId="0">
      <selection activeCell="J33" sqref="J33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28" t="s">
        <v>36</v>
      </c>
      <c r="B3" s="29"/>
      <c r="C3" s="30"/>
      <c r="D3" s="2"/>
      <c r="E3" s="28" t="s">
        <v>24</v>
      </c>
      <c r="F3" s="29"/>
      <c r="G3" s="29"/>
      <c r="H3" s="29"/>
      <c r="I3" s="29"/>
      <c r="J3" s="29"/>
      <c r="K3" s="29"/>
      <c r="L3" s="29"/>
      <c r="M3" s="29"/>
    </row>
    <row r="4" spans="1:13" ht="12.75" customHeight="1" x14ac:dyDescent="0.2">
      <c r="A4" s="28" t="s">
        <v>37</v>
      </c>
      <c r="B4" s="29"/>
      <c r="C4" s="30"/>
      <c r="D4" s="2"/>
      <c r="E4" s="28" t="s">
        <v>25</v>
      </c>
      <c r="F4" s="29"/>
      <c r="G4" s="29"/>
      <c r="H4" s="29"/>
      <c r="I4" s="29"/>
      <c r="J4" s="29"/>
      <c r="K4" s="29"/>
      <c r="L4" s="29"/>
      <c r="M4" s="29"/>
    </row>
    <row r="5" spans="1:13" ht="12.75" customHeight="1" x14ac:dyDescent="0.2">
      <c r="A5" s="28" t="s">
        <v>38</v>
      </c>
      <c r="B5" s="29"/>
      <c r="C5" s="30"/>
      <c r="D5" s="2"/>
      <c r="E5" s="28" t="s">
        <v>26</v>
      </c>
      <c r="F5" s="29"/>
      <c r="G5" s="29"/>
      <c r="H5" s="29"/>
      <c r="I5" s="29"/>
      <c r="J5" s="29"/>
      <c r="K5" s="29"/>
      <c r="L5" s="29"/>
      <c r="M5" s="29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">
      <c r="A9" s="6" t="s">
        <v>20</v>
      </c>
      <c r="B9" s="25"/>
      <c r="C9" s="21"/>
      <c r="D9" s="22"/>
      <c r="E9" s="6"/>
      <c r="F9" s="23"/>
      <c r="G9" s="23"/>
      <c r="H9" s="24"/>
      <c r="I9" s="23"/>
      <c r="J9" s="24"/>
      <c r="K9" s="6"/>
      <c r="L9" s="8">
        <f t="shared" ref="L9" si="0">F9*(G9+(H9/12))*(I9+(J9/12))</f>
        <v>0</v>
      </c>
      <c r="M9" s="15">
        <f>D9*L9</f>
        <v>0</v>
      </c>
    </row>
    <row r="10" spans="1:13" ht="14.45" customHeight="1" x14ac:dyDescent="0.2">
      <c r="A10" s="33" t="s">
        <v>21</v>
      </c>
      <c r="B10" s="34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">
      <c r="A16" s="31" t="s">
        <v>28</v>
      </c>
      <c r="B16" s="32"/>
      <c r="C16" s="21" t="s">
        <v>39</v>
      </c>
      <c r="D16" s="22">
        <v>0.28000000000000003</v>
      </c>
      <c r="E16" s="11"/>
      <c r="F16" s="23">
        <v>2</v>
      </c>
      <c r="G16" s="23">
        <v>2</v>
      </c>
      <c r="H16" s="24">
        <v>0</v>
      </c>
      <c r="I16" s="23">
        <v>6</v>
      </c>
      <c r="J16" s="24">
        <v>0</v>
      </c>
      <c r="K16" s="18"/>
      <c r="L16" s="8">
        <f t="shared" ref="L16:L57" si="2">F16*(G16+(H16/12))*(I16+(J16/12))</f>
        <v>24</v>
      </c>
      <c r="M16" s="15">
        <f t="shared" ref="M16:M57" si="3">D16*L16</f>
        <v>6.7200000000000006</v>
      </c>
    </row>
    <row r="17" spans="1:13" ht="14.45" customHeight="1" x14ac:dyDescent="0.2">
      <c r="A17" s="31" t="s">
        <v>27</v>
      </c>
      <c r="B17" s="32"/>
      <c r="C17" s="21" t="s">
        <v>40</v>
      </c>
      <c r="D17" s="22">
        <v>0.28000000000000003</v>
      </c>
      <c r="E17" s="11"/>
      <c r="F17" s="23">
        <v>11</v>
      </c>
      <c r="G17" s="23">
        <v>2</v>
      </c>
      <c r="H17" s="24">
        <v>6</v>
      </c>
      <c r="I17" s="23">
        <v>3</v>
      </c>
      <c r="J17" s="24">
        <v>6</v>
      </c>
      <c r="K17" s="19"/>
      <c r="L17" s="8">
        <f t="shared" si="2"/>
        <v>96.25</v>
      </c>
      <c r="M17" s="15">
        <f t="shared" si="3"/>
        <v>26.950000000000003</v>
      </c>
    </row>
    <row r="18" spans="1:13" ht="14.45" customHeight="1" x14ac:dyDescent="0.2">
      <c r="A18" s="31" t="s">
        <v>28</v>
      </c>
      <c r="B18" s="32"/>
      <c r="C18" s="21" t="s">
        <v>41</v>
      </c>
      <c r="D18" s="22">
        <v>0.28000000000000003</v>
      </c>
      <c r="E18" s="11"/>
      <c r="F18" s="23">
        <v>2</v>
      </c>
      <c r="G18" s="23">
        <v>2</v>
      </c>
      <c r="H18" s="24">
        <v>0</v>
      </c>
      <c r="I18" s="23">
        <v>5</v>
      </c>
      <c r="J18" s="24">
        <v>0</v>
      </c>
      <c r="K18" s="19"/>
      <c r="L18" s="8">
        <f t="shared" si="2"/>
        <v>20</v>
      </c>
      <c r="M18" s="15">
        <f t="shared" si="3"/>
        <v>5.6000000000000005</v>
      </c>
    </row>
    <row r="19" spans="1:13" ht="14.45" customHeight="1" x14ac:dyDescent="0.2">
      <c r="A19" s="31" t="s">
        <v>27</v>
      </c>
      <c r="B19" s="32"/>
      <c r="C19" s="21" t="s">
        <v>29</v>
      </c>
      <c r="D19" s="22">
        <v>0.28000000000000003</v>
      </c>
      <c r="E19" s="11"/>
      <c r="F19" s="23">
        <v>2</v>
      </c>
      <c r="G19" s="23">
        <v>2</v>
      </c>
      <c r="H19" s="24">
        <v>6</v>
      </c>
      <c r="I19" s="23">
        <v>5</v>
      </c>
      <c r="J19" s="24">
        <v>0</v>
      </c>
      <c r="K19" s="19"/>
      <c r="L19" s="8">
        <f t="shared" si="2"/>
        <v>25</v>
      </c>
      <c r="M19" s="15">
        <f t="shared" si="3"/>
        <v>7.0000000000000009</v>
      </c>
    </row>
    <row r="20" spans="1:13" ht="14.45" customHeight="1" x14ac:dyDescent="0.2">
      <c r="A20" s="31" t="s">
        <v>27</v>
      </c>
      <c r="B20" s="32"/>
      <c r="C20" s="21" t="s">
        <v>42</v>
      </c>
      <c r="D20" s="22">
        <v>0.28000000000000003</v>
      </c>
      <c r="E20" s="11"/>
      <c r="F20" s="23">
        <v>2</v>
      </c>
      <c r="G20" s="23">
        <v>2</v>
      </c>
      <c r="H20" s="24">
        <v>0</v>
      </c>
      <c r="I20" s="23">
        <v>3</v>
      </c>
      <c r="J20" s="24">
        <v>0</v>
      </c>
      <c r="K20" s="19"/>
      <c r="L20" s="8">
        <f t="shared" si="2"/>
        <v>12</v>
      </c>
      <c r="M20" s="15">
        <f t="shared" si="3"/>
        <v>3.3600000000000003</v>
      </c>
    </row>
    <row r="21" spans="1:13" ht="14.45" customHeight="1" x14ac:dyDescent="0.2">
      <c r="A21" s="31" t="s">
        <v>30</v>
      </c>
      <c r="B21" s="32"/>
      <c r="C21" s="21" t="s">
        <v>43</v>
      </c>
      <c r="D21" s="22">
        <v>0.28000000000000003</v>
      </c>
      <c r="E21" s="11"/>
      <c r="F21" s="23">
        <v>1</v>
      </c>
      <c r="G21" s="23">
        <v>6</v>
      </c>
      <c r="H21" s="24">
        <v>0</v>
      </c>
      <c r="I21" s="23">
        <v>3</v>
      </c>
      <c r="J21" s="24">
        <v>0</v>
      </c>
      <c r="K21" s="19"/>
      <c r="L21" s="8">
        <f t="shared" si="2"/>
        <v>18</v>
      </c>
      <c r="M21" s="15">
        <f t="shared" si="3"/>
        <v>5.0400000000000009</v>
      </c>
    </row>
    <row r="22" spans="1:13" ht="14.45" customHeight="1" x14ac:dyDescent="0.2">
      <c r="A22" s="31" t="s">
        <v>27</v>
      </c>
      <c r="B22" s="32"/>
      <c r="C22" s="21" t="s">
        <v>44</v>
      </c>
      <c r="D22" s="22">
        <v>0.28000000000000003</v>
      </c>
      <c r="E22" s="11"/>
      <c r="F22" s="23">
        <v>8</v>
      </c>
      <c r="G22" s="23">
        <v>3</v>
      </c>
      <c r="H22" s="24">
        <v>0</v>
      </c>
      <c r="I22" s="23">
        <v>4</v>
      </c>
      <c r="J22" s="24">
        <v>0</v>
      </c>
      <c r="K22" s="19"/>
      <c r="L22" s="8">
        <f t="shared" si="2"/>
        <v>96</v>
      </c>
      <c r="M22" s="15">
        <f t="shared" si="3"/>
        <v>26.880000000000003</v>
      </c>
    </row>
    <row r="23" spans="1:13" ht="14.45" customHeight="1" x14ac:dyDescent="0.2">
      <c r="A23" s="31" t="s">
        <v>27</v>
      </c>
      <c r="B23" s="32"/>
      <c r="C23" s="21" t="s">
        <v>45</v>
      </c>
      <c r="D23" s="22">
        <v>0.28000000000000003</v>
      </c>
      <c r="E23" s="11"/>
      <c r="F23" s="23">
        <v>9</v>
      </c>
      <c r="G23" s="23">
        <v>2</v>
      </c>
      <c r="H23" s="24">
        <v>6</v>
      </c>
      <c r="I23" s="23">
        <v>4</v>
      </c>
      <c r="J23" s="24">
        <v>0</v>
      </c>
      <c r="K23" s="19"/>
      <c r="L23" s="8">
        <f t="shared" si="2"/>
        <v>90</v>
      </c>
      <c r="M23" s="15">
        <f t="shared" si="3"/>
        <v>25.200000000000003</v>
      </c>
    </row>
    <row r="24" spans="1:13" ht="14.45" customHeight="1" x14ac:dyDescent="0.2">
      <c r="A24" s="31" t="s">
        <v>46</v>
      </c>
      <c r="B24" s="32"/>
      <c r="C24" s="21" t="s">
        <v>31</v>
      </c>
      <c r="D24" s="22">
        <v>0.28000000000000003</v>
      </c>
      <c r="E24" s="11"/>
      <c r="F24" s="23">
        <v>2</v>
      </c>
      <c r="G24" s="23">
        <v>2</v>
      </c>
      <c r="H24" s="24">
        <v>0</v>
      </c>
      <c r="I24" s="23">
        <v>2</v>
      </c>
      <c r="J24" s="24">
        <v>0</v>
      </c>
      <c r="K24" s="19"/>
      <c r="L24" s="8">
        <f t="shared" si="2"/>
        <v>8</v>
      </c>
      <c r="M24" s="15">
        <f t="shared" si="3"/>
        <v>2.2400000000000002</v>
      </c>
    </row>
    <row r="25" spans="1:13" ht="14.45" customHeight="1" x14ac:dyDescent="0.2">
      <c r="A25" s="31" t="s">
        <v>32</v>
      </c>
      <c r="B25" s="32"/>
      <c r="C25" s="21" t="s">
        <v>33</v>
      </c>
      <c r="D25" s="22">
        <v>0.28000000000000003</v>
      </c>
      <c r="E25" s="11"/>
      <c r="F25" s="23">
        <v>1</v>
      </c>
      <c r="G25" s="23">
        <v>60</v>
      </c>
      <c r="H25" s="24">
        <v>0</v>
      </c>
      <c r="I25" s="23">
        <v>1</v>
      </c>
      <c r="J25" s="24">
        <v>6</v>
      </c>
      <c r="K25" s="19"/>
      <c r="L25" s="8">
        <f t="shared" si="2"/>
        <v>90</v>
      </c>
      <c r="M25" s="15">
        <f t="shared" si="3"/>
        <v>25.200000000000003</v>
      </c>
    </row>
    <row r="26" spans="1:13" ht="14.45" customHeight="1" x14ac:dyDescent="0.2">
      <c r="A26" s="31" t="s">
        <v>35</v>
      </c>
      <c r="B26" s="32"/>
      <c r="C26" s="21" t="s">
        <v>47</v>
      </c>
      <c r="D26" s="22">
        <v>0.2</v>
      </c>
      <c r="E26" s="11"/>
      <c r="F26" s="23">
        <v>2</v>
      </c>
      <c r="G26" s="23">
        <v>3</v>
      </c>
      <c r="H26" s="24">
        <v>0</v>
      </c>
      <c r="I26" s="23">
        <v>3</v>
      </c>
      <c r="J26" s="24">
        <v>6</v>
      </c>
      <c r="K26" s="19"/>
      <c r="L26" s="8">
        <f t="shared" si="2"/>
        <v>21</v>
      </c>
      <c r="M26" s="15">
        <f t="shared" si="3"/>
        <v>4.2</v>
      </c>
    </row>
    <row r="27" spans="1:13" ht="14.45" customHeight="1" x14ac:dyDescent="0.2">
      <c r="A27" s="31" t="s">
        <v>34</v>
      </c>
      <c r="B27" s="32"/>
      <c r="C27" s="21" t="s">
        <v>48</v>
      </c>
      <c r="D27" s="22">
        <v>0.2</v>
      </c>
      <c r="E27" s="11"/>
      <c r="F27" s="23">
        <v>2</v>
      </c>
      <c r="G27" s="23">
        <v>2</v>
      </c>
      <c r="H27" s="24">
        <v>6</v>
      </c>
      <c r="I27" s="23">
        <v>6</v>
      </c>
      <c r="J27" s="24">
        <v>8</v>
      </c>
      <c r="K27" s="19"/>
      <c r="L27" s="8">
        <f t="shared" si="2"/>
        <v>33.333333333333336</v>
      </c>
      <c r="M27" s="15">
        <f t="shared" si="3"/>
        <v>6.6666666666666679</v>
      </c>
    </row>
    <row r="28" spans="1:13" ht="14.45" customHeight="1" x14ac:dyDescent="0.2">
      <c r="A28" s="31" t="s">
        <v>34</v>
      </c>
      <c r="B28" s="32"/>
      <c r="C28" s="21" t="s">
        <v>49</v>
      </c>
      <c r="D28" s="22">
        <v>0.2</v>
      </c>
      <c r="E28" s="11"/>
      <c r="F28" s="23">
        <v>4</v>
      </c>
      <c r="G28" s="23">
        <v>3</v>
      </c>
      <c r="H28" s="24">
        <v>0</v>
      </c>
      <c r="I28" s="23">
        <v>6</v>
      </c>
      <c r="J28" s="24">
        <v>8</v>
      </c>
      <c r="K28" s="19"/>
      <c r="L28" s="8">
        <f t="shared" si="2"/>
        <v>80</v>
      </c>
      <c r="M28" s="15">
        <f t="shared" si="3"/>
        <v>16</v>
      </c>
    </row>
    <row r="29" spans="1:13" ht="14.45" customHeight="1" x14ac:dyDescent="0.2">
      <c r="A29" s="31"/>
      <c r="B29" s="32"/>
      <c r="C29" s="21"/>
      <c r="D29" s="22"/>
      <c r="E29" s="11"/>
      <c r="F29" s="23"/>
      <c r="G29" s="23"/>
      <c r="H29" s="24"/>
      <c r="I29" s="23"/>
      <c r="J29" s="24"/>
      <c r="K29" s="19"/>
      <c r="L29" s="8">
        <f t="shared" si="2"/>
        <v>0</v>
      </c>
      <c r="M29" s="15">
        <f t="shared" si="3"/>
        <v>0</v>
      </c>
    </row>
    <row r="30" spans="1:13" ht="14.45" customHeight="1" x14ac:dyDescent="0.2">
      <c r="A30" s="31"/>
      <c r="B30" s="32"/>
      <c r="C30" s="21"/>
      <c r="D30" s="22"/>
      <c r="E30" s="11"/>
      <c r="F30" s="23"/>
      <c r="G30" s="23"/>
      <c r="H30" s="24"/>
      <c r="I30" s="23"/>
      <c r="J30" s="24"/>
      <c r="K30" s="19"/>
      <c r="L30" s="8">
        <f t="shared" si="2"/>
        <v>0</v>
      </c>
      <c r="M30" s="15">
        <f t="shared" si="3"/>
        <v>0</v>
      </c>
    </row>
    <row r="31" spans="1:13" ht="14.45" customHeight="1" x14ac:dyDescent="0.2">
      <c r="A31" s="31"/>
      <c r="B31" s="32"/>
      <c r="C31" s="21"/>
      <c r="D31" s="22"/>
      <c r="E31" s="11"/>
      <c r="F31" s="23"/>
      <c r="G31" s="23"/>
      <c r="H31" s="24"/>
      <c r="I31" s="23"/>
      <c r="J31" s="24"/>
      <c r="K31" s="19"/>
      <c r="L31" s="8">
        <f t="shared" si="2"/>
        <v>0</v>
      </c>
      <c r="M31" s="15">
        <f t="shared" si="3"/>
        <v>0</v>
      </c>
    </row>
    <row r="32" spans="1:13" ht="14.45" customHeight="1" x14ac:dyDescent="0.2">
      <c r="A32" s="31"/>
      <c r="B32" s="32"/>
      <c r="C32" s="21"/>
      <c r="D32" s="22"/>
      <c r="E32" s="11"/>
      <c r="F32" s="23"/>
      <c r="G32" s="23"/>
      <c r="H32" s="24"/>
      <c r="I32" s="23"/>
      <c r="J32" s="24"/>
      <c r="K32" s="19"/>
      <c r="L32" s="8">
        <f t="shared" si="2"/>
        <v>0</v>
      </c>
      <c r="M32" s="15">
        <f t="shared" si="3"/>
        <v>0</v>
      </c>
    </row>
    <row r="33" spans="1:13" ht="14.45" customHeight="1" x14ac:dyDescent="0.2">
      <c r="A33" s="31"/>
      <c r="B33" s="32"/>
      <c r="C33" s="21"/>
      <c r="D33" s="22"/>
      <c r="E33" s="11"/>
      <c r="F33" s="23"/>
      <c r="G33" s="23"/>
      <c r="H33" s="24"/>
      <c r="I33" s="23"/>
      <c r="J33" s="24"/>
      <c r="K33" s="19"/>
      <c r="L33" s="8">
        <f t="shared" si="2"/>
        <v>0</v>
      </c>
      <c r="M33" s="15">
        <f t="shared" si="3"/>
        <v>0</v>
      </c>
    </row>
    <row r="34" spans="1:13" ht="14.45" customHeight="1" x14ac:dyDescent="0.2">
      <c r="A34" s="31"/>
      <c r="B34" s="32"/>
      <c r="C34" s="21"/>
      <c r="D34" s="22"/>
      <c r="E34" s="11"/>
      <c r="F34" s="23"/>
      <c r="G34" s="23"/>
      <c r="H34" s="24"/>
      <c r="I34" s="23"/>
      <c r="J34" s="24"/>
      <c r="K34" s="19"/>
      <c r="L34" s="8">
        <f t="shared" si="2"/>
        <v>0</v>
      </c>
      <c r="M34" s="15">
        <f t="shared" si="3"/>
        <v>0</v>
      </c>
    </row>
    <row r="35" spans="1:13" ht="14.45" customHeight="1" x14ac:dyDescent="0.2">
      <c r="A35" s="31"/>
      <c r="B35" s="32"/>
      <c r="C35" s="21"/>
      <c r="D35" s="22"/>
      <c r="E35" s="11"/>
      <c r="F35" s="23"/>
      <c r="G35" s="23"/>
      <c r="H35" s="24"/>
      <c r="I35" s="23"/>
      <c r="J35" s="24"/>
      <c r="K35" s="19"/>
      <c r="L35" s="8">
        <f t="shared" si="2"/>
        <v>0</v>
      </c>
      <c r="M35" s="15">
        <f t="shared" si="3"/>
        <v>0</v>
      </c>
    </row>
    <row r="36" spans="1:13" ht="14.45" customHeight="1" x14ac:dyDescent="0.2">
      <c r="A36" s="31"/>
      <c r="B36" s="32"/>
      <c r="C36" s="21"/>
      <c r="D36" s="22"/>
      <c r="E36" s="11"/>
      <c r="F36" s="23"/>
      <c r="G36" s="23"/>
      <c r="H36" s="24"/>
      <c r="I36" s="23"/>
      <c r="J36" s="24"/>
      <c r="K36" s="19"/>
      <c r="L36" s="8">
        <f t="shared" si="2"/>
        <v>0</v>
      </c>
      <c r="M36" s="15">
        <f t="shared" si="3"/>
        <v>0</v>
      </c>
    </row>
    <row r="37" spans="1:13" ht="14.45" customHeight="1" x14ac:dyDescent="0.2">
      <c r="A37" s="31"/>
      <c r="B37" s="32"/>
      <c r="C37" s="21"/>
      <c r="D37" s="22"/>
      <c r="E37" s="11"/>
      <c r="F37" s="23"/>
      <c r="G37" s="23"/>
      <c r="H37" s="24"/>
      <c r="I37" s="23"/>
      <c r="J37" s="24"/>
      <c r="K37" s="19"/>
      <c r="L37" s="8">
        <f t="shared" si="2"/>
        <v>0</v>
      </c>
      <c r="M37" s="15">
        <f t="shared" si="3"/>
        <v>0</v>
      </c>
    </row>
    <row r="38" spans="1:13" ht="14.45" customHeight="1" x14ac:dyDescent="0.2">
      <c r="A38" s="31"/>
      <c r="B38" s="32"/>
      <c r="C38" s="21"/>
      <c r="D38" s="22"/>
      <c r="E38" s="11"/>
      <c r="F38" s="23"/>
      <c r="G38" s="23"/>
      <c r="H38" s="24"/>
      <c r="I38" s="23"/>
      <c r="J38" s="24"/>
      <c r="K38" s="19"/>
      <c r="L38" s="8">
        <f t="shared" si="2"/>
        <v>0</v>
      </c>
      <c r="M38" s="15">
        <f t="shared" si="3"/>
        <v>0</v>
      </c>
    </row>
    <row r="39" spans="1:13" ht="14.45" customHeight="1" x14ac:dyDescent="0.2">
      <c r="A39" s="31"/>
      <c r="B39" s="32"/>
      <c r="C39" s="21"/>
      <c r="D39" s="22"/>
      <c r="E39" s="11"/>
      <c r="F39" s="23"/>
      <c r="G39" s="23"/>
      <c r="H39" s="24"/>
      <c r="I39" s="23"/>
      <c r="J39" s="24"/>
      <c r="K39" s="19"/>
      <c r="L39" s="8">
        <f t="shared" si="2"/>
        <v>0</v>
      </c>
      <c r="M39" s="15">
        <f t="shared" si="3"/>
        <v>0</v>
      </c>
    </row>
    <row r="40" spans="1:13" ht="14.45" customHeight="1" x14ac:dyDescent="0.2">
      <c r="A40" s="31"/>
      <c r="B40" s="32"/>
      <c r="C40" s="21"/>
      <c r="D40" s="22"/>
      <c r="E40" s="11"/>
      <c r="F40" s="23"/>
      <c r="G40" s="23"/>
      <c r="H40" s="24"/>
      <c r="I40" s="23"/>
      <c r="J40" s="24"/>
      <c r="K40" s="19"/>
      <c r="L40" s="8">
        <f t="shared" si="2"/>
        <v>0</v>
      </c>
      <c r="M40" s="15">
        <f t="shared" si="3"/>
        <v>0</v>
      </c>
    </row>
    <row r="41" spans="1:13" ht="14.45" customHeight="1" x14ac:dyDescent="0.2">
      <c r="A41" s="31"/>
      <c r="B41" s="32"/>
      <c r="C41" s="21"/>
      <c r="D41" s="22"/>
      <c r="E41" s="11"/>
      <c r="F41" s="23"/>
      <c r="G41" s="23"/>
      <c r="H41" s="24"/>
      <c r="I41" s="23"/>
      <c r="J41" s="24"/>
      <c r="K41" s="19"/>
      <c r="L41" s="8">
        <f t="shared" si="2"/>
        <v>0</v>
      </c>
      <c r="M41" s="15">
        <f t="shared" si="3"/>
        <v>0</v>
      </c>
    </row>
    <row r="42" spans="1:13" ht="14.45" customHeight="1" x14ac:dyDescent="0.2">
      <c r="A42" s="31"/>
      <c r="B42" s="32"/>
      <c r="C42" s="21"/>
      <c r="D42" s="22"/>
      <c r="E42" s="11"/>
      <c r="F42" s="23"/>
      <c r="G42" s="23"/>
      <c r="H42" s="24"/>
      <c r="I42" s="23"/>
      <c r="J42" s="24"/>
      <c r="K42" s="19"/>
      <c r="L42" s="8">
        <f t="shared" si="2"/>
        <v>0</v>
      </c>
      <c r="M42" s="15">
        <f t="shared" si="3"/>
        <v>0</v>
      </c>
    </row>
    <row r="43" spans="1:13" ht="14.45" customHeight="1" x14ac:dyDescent="0.2">
      <c r="A43" s="31"/>
      <c r="B43" s="32"/>
      <c r="C43" s="21"/>
      <c r="D43" s="22"/>
      <c r="E43" s="11"/>
      <c r="F43" s="23"/>
      <c r="G43" s="23"/>
      <c r="H43" s="24"/>
      <c r="I43" s="23"/>
      <c r="J43" s="24"/>
      <c r="K43" s="19"/>
      <c r="L43" s="8">
        <f t="shared" si="2"/>
        <v>0</v>
      </c>
      <c r="M43" s="15">
        <f t="shared" si="3"/>
        <v>0</v>
      </c>
    </row>
    <row r="44" spans="1:13" ht="14.45" customHeight="1" x14ac:dyDescent="0.2">
      <c r="A44" s="31"/>
      <c r="B44" s="32"/>
      <c r="C44" s="21"/>
      <c r="D44" s="22"/>
      <c r="E44" s="11"/>
      <c r="F44" s="23"/>
      <c r="G44" s="23"/>
      <c r="H44" s="24"/>
      <c r="I44" s="23"/>
      <c r="J44" s="24"/>
      <c r="K44" s="19"/>
      <c r="L44" s="8">
        <f t="shared" si="2"/>
        <v>0</v>
      </c>
      <c r="M44" s="15">
        <f t="shared" si="3"/>
        <v>0</v>
      </c>
    </row>
    <row r="45" spans="1:13" ht="14.45" customHeight="1" x14ac:dyDescent="0.2">
      <c r="A45" s="31"/>
      <c r="B45" s="32"/>
      <c r="C45" s="21"/>
      <c r="D45" s="22"/>
      <c r="E45" s="11"/>
      <c r="F45" s="23"/>
      <c r="G45" s="23"/>
      <c r="H45" s="24"/>
      <c r="I45" s="23"/>
      <c r="J45" s="24"/>
      <c r="K45" s="19"/>
      <c r="L45" s="8">
        <f t="shared" si="2"/>
        <v>0</v>
      </c>
      <c r="M45" s="15">
        <f t="shared" si="3"/>
        <v>0</v>
      </c>
    </row>
    <row r="46" spans="1:13" ht="14.45" customHeight="1" x14ac:dyDescent="0.2">
      <c r="A46" s="31"/>
      <c r="B46" s="32"/>
      <c r="C46" s="21"/>
      <c r="D46" s="22"/>
      <c r="E46" s="11"/>
      <c r="F46" s="23"/>
      <c r="G46" s="23"/>
      <c r="H46" s="24"/>
      <c r="I46" s="23"/>
      <c r="J46" s="24"/>
      <c r="K46" s="19"/>
      <c r="L46" s="8">
        <f t="shared" si="2"/>
        <v>0</v>
      </c>
      <c r="M46" s="15">
        <f t="shared" si="3"/>
        <v>0</v>
      </c>
    </row>
    <row r="47" spans="1:13" ht="14.45" customHeight="1" x14ac:dyDescent="0.2">
      <c r="A47" s="31"/>
      <c r="B47" s="32"/>
      <c r="C47" s="21"/>
      <c r="D47" s="22"/>
      <c r="E47" s="11"/>
      <c r="F47" s="23"/>
      <c r="G47" s="23"/>
      <c r="H47" s="24"/>
      <c r="I47" s="23"/>
      <c r="J47" s="24"/>
      <c r="K47" s="19"/>
      <c r="L47" s="8">
        <f t="shared" si="2"/>
        <v>0</v>
      </c>
      <c r="M47" s="15">
        <f t="shared" si="3"/>
        <v>0</v>
      </c>
    </row>
    <row r="48" spans="1:13" ht="14.45" customHeight="1" x14ac:dyDescent="0.2">
      <c r="A48" s="31"/>
      <c r="B48" s="32"/>
      <c r="C48" s="21"/>
      <c r="D48" s="22"/>
      <c r="E48" s="11"/>
      <c r="F48" s="23"/>
      <c r="G48" s="23"/>
      <c r="H48" s="24"/>
      <c r="I48" s="23"/>
      <c r="J48" s="24"/>
      <c r="K48" s="19"/>
      <c r="L48" s="8">
        <f t="shared" si="2"/>
        <v>0</v>
      </c>
      <c r="M48" s="15">
        <f t="shared" si="3"/>
        <v>0</v>
      </c>
    </row>
    <row r="49" spans="1:13" ht="14.45" customHeight="1" x14ac:dyDescent="0.2">
      <c r="A49" s="31"/>
      <c r="B49" s="32"/>
      <c r="C49" s="21"/>
      <c r="D49" s="22"/>
      <c r="E49" s="11"/>
      <c r="F49" s="23"/>
      <c r="G49" s="23"/>
      <c r="H49" s="24"/>
      <c r="I49" s="23"/>
      <c r="J49" s="24"/>
      <c r="K49" s="19"/>
      <c r="L49" s="8">
        <f t="shared" si="2"/>
        <v>0</v>
      </c>
      <c r="M49" s="15">
        <f t="shared" si="3"/>
        <v>0</v>
      </c>
    </row>
    <row r="50" spans="1:13" ht="14.45" customHeight="1" x14ac:dyDescent="0.2">
      <c r="A50" s="31"/>
      <c r="B50" s="32"/>
      <c r="C50" s="21"/>
      <c r="D50" s="22"/>
      <c r="E50" s="11"/>
      <c r="F50" s="23"/>
      <c r="G50" s="23"/>
      <c r="H50" s="24"/>
      <c r="I50" s="23"/>
      <c r="J50" s="24"/>
      <c r="K50" s="19"/>
      <c r="L50" s="8">
        <f t="shared" si="2"/>
        <v>0</v>
      </c>
      <c r="M50" s="15">
        <f t="shared" si="3"/>
        <v>0</v>
      </c>
    </row>
    <row r="51" spans="1:13" ht="14.45" customHeight="1" x14ac:dyDescent="0.2">
      <c r="A51" s="31"/>
      <c r="B51" s="32"/>
      <c r="C51" s="21"/>
      <c r="D51" s="22"/>
      <c r="E51" s="11"/>
      <c r="F51" s="23"/>
      <c r="G51" s="23"/>
      <c r="H51" s="24"/>
      <c r="I51" s="23"/>
      <c r="J51" s="24"/>
      <c r="K51" s="19"/>
      <c r="L51" s="8">
        <f t="shared" si="2"/>
        <v>0</v>
      </c>
      <c r="M51" s="15">
        <f t="shared" si="3"/>
        <v>0</v>
      </c>
    </row>
    <row r="52" spans="1:13" ht="14.45" customHeight="1" x14ac:dyDescent="0.2">
      <c r="A52" s="31"/>
      <c r="B52" s="32"/>
      <c r="C52" s="21"/>
      <c r="D52" s="22"/>
      <c r="E52" s="11"/>
      <c r="F52" s="23"/>
      <c r="G52" s="23"/>
      <c r="H52" s="24"/>
      <c r="I52" s="23"/>
      <c r="J52" s="24"/>
      <c r="K52" s="20"/>
      <c r="L52" s="8">
        <f t="shared" si="2"/>
        <v>0</v>
      </c>
      <c r="M52" s="15">
        <f t="shared" si="3"/>
        <v>0</v>
      </c>
    </row>
    <row r="53" spans="1:13" ht="14.45" customHeight="1" x14ac:dyDescent="0.2">
      <c r="A53" s="31"/>
      <c r="B53" s="32"/>
      <c r="C53" s="21"/>
      <c r="D53" s="22"/>
      <c r="E53" s="11"/>
      <c r="F53" s="23"/>
      <c r="G53" s="23"/>
      <c r="H53" s="24"/>
      <c r="I53" s="23"/>
      <c r="J53" s="24"/>
      <c r="K53" s="20"/>
      <c r="L53" s="8">
        <f t="shared" si="2"/>
        <v>0</v>
      </c>
      <c r="M53" s="15">
        <f t="shared" si="3"/>
        <v>0</v>
      </c>
    </row>
    <row r="54" spans="1:13" ht="14.45" customHeight="1" x14ac:dyDescent="0.2">
      <c r="A54" s="31"/>
      <c r="B54" s="32"/>
      <c r="C54" s="21"/>
      <c r="D54" s="22"/>
      <c r="E54" s="11"/>
      <c r="F54" s="23"/>
      <c r="G54" s="23"/>
      <c r="H54" s="24"/>
      <c r="I54" s="23"/>
      <c r="J54" s="24"/>
      <c r="K54" s="18"/>
      <c r="L54" s="8">
        <f t="shared" si="2"/>
        <v>0</v>
      </c>
      <c r="M54" s="15">
        <f t="shared" si="3"/>
        <v>0</v>
      </c>
    </row>
    <row r="55" spans="1:13" ht="14.45" customHeight="1" x14ac:dyDescent="0.2">
      <c r="A55" s="31"/>
      <c r="B55" s="32"/>
      <c r="C55" s="21"/>
      <c r="D55" s="22"/>
      <c r="E55" s="11"/>
      <c r="F55" s="23"/>
      <c r="G55" s="23"/>
      <c r="H55" s="24"/>
      <c r="I55" s="23"/>
      <c r="J55" s="24"/>
      <c r="K55" s="18"/>
      <c r="L55" s="8">
        <f t="shared" si="2"/>
        <v>0</v>
      </c>
      <c r="M55" s="15">
        <f t="shared" si="3"/>
        <v>0</v>
      </c>
    </row>
    <row r="56" spans="1:13" ht="14.45" customHeight="1" x14ac:dyDescent="0.2">
      <c r="A56" s="31"/>
      <c r="B56" s="32"/>
      <c r="C56" s="21"/>
      <c r="D56" s="22"/>
      <c r="E56" s="11"/>
      <c r="F56" s="23"/>
      <c r="G56" s="23"/>
      <c r="H56" s="24"/>
      <c r="I56" s="23"/>
      <c r="J56" s="24"/>
      <c r="K56" s="18"/>
      <c r="L56" s="8">
        <f t="shared" si="2"/>
        <v>0</v>
      </c>
      <c r="M56" s="15">
        <f t="shared" si="3"/>
        <v>0</v>
      </c>
    </row>
    <row r="57" spans="1:13" ht="14.45" customHeight="1" x14ac:dyDescent="0.2">
      <c r="A57" s="31"/>
      <c r="B57" s="32"/>
      <c r="C57" s="21"/>
      <c r="D57" s="22"/>
      <c r="E57" s="11"/>
      <c r="F57" s="23"/>
      <c r="G57" s="23"/>
      <c r="H57" s="24"/>
      <c r="I57" s="23"/>
      <c r="J57" s="24"/>
      <c r="K57" s="18"/>
      <c r="L57" s="8">
        <f t="shared" si="2"/>
        <v>0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613.58333333333337</v>
      </c>
      <c r="M59" s="15">
        <f>SUM(M16:M57)</f>
        <v>161.05666666666664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0.2624853999728371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31"/>
      <c r="B65" s="32"/>
      <c r="C65" s="21"/>
      <c r="D65" s="22"/>
      <c r="E65" s="11"/>
      <c r="F65" s="23"/>
      <c r="G65" s="23"/>
      <c r="H65" s="24"/>
      <c r="I65" s="23"/>
      <c r="J65" s="24"/>
      <c r="K65" s="20"/>
      <c r="L65" s="8">
        <f t="shared" ref="L65:L70" si="4">F65*(G65+(H65/12))*(I65+(J65/12))</f>
        <v>0</v>
      </c>
      <c r="M65" s="15">
        <f t="shared" ref="M65:M70" si="5">D65*L65</f>
        <v>0</v>
      </c>
    </row>
    <row r="66" spans="1:13" ht="14.45" customHeight="1" x14ac:dyDescent="0.2">
      <c r="A66" s="31"/>
      <c r="B66" s="32"/>
      <c r="C66" s="21"/>
      <c r="D66" s="22"/>
      <c r="E66" s="11"/>
      <c r="F66" s="23"/>
      <c r="G66" s="23"/>
      <c r="H66" s="24"/>
      <c r="I66" s="23"/>
      <c r="J66" s="24"/>
      <c r="K66" s="20"/>
      <c r="L66" s="8">
        <f t="shared" si="4"/>
        <v>0</v>
      </c>
      <c r="M66" s="15">
        <f t="shared" si="5"/>
        <v>0</v>
      </c>
    </row>
    <row r="67" spans="1:13" ht="14.45" customHeight="1" x14ac:dyDescent="0.2">
      <c r="A67" s="31"/>
      <c r="B67" s="32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31"/>
      <c r="B68" s="32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31"/>
      <c r="B69" s="32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31"/>
      <c r="B70" s="32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0</v>
      </c>
      <c r="M72" s="15">
        <f>SUM(M65:M70)</f>
        <v>0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6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8">
        <f>L9+L10+L59+L72</f>
        <v>613.58333333333337</v>
      </c>
      <c r="M75" s="15">
        <f>M9+M10+M59+M72</f>
        <v>161.05666666666664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Richard A Fisher</cp:lastModifiedBy>
  <cp:lastPrinted>2021-11-02T19:14:42Z</cp:lastPrinted>
  <dcterms:created xsi:type="dcterms:W3CDTF">2013-05-23T17:25:27Z</dcterms:created>
  <dcterms:modified xsi:type="dcterms:W3CDTF">2021-11-02T19:15:06Z</dcterms:modified>
</cp:coreProperties>
</file>